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521" documentId="13_ncr:1_{31569C9D-8CD2-4F0B-9D35-E3400A45AB70}" xr6:coauthVersionLast="47" xr6:coauthVersionMax="47" xr10:uidLastSave="{A8CE95D1-78CA-45C1-8C0B-5D4ABBE42FE8}"/>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5" i="2" l="1"/>
  <c r="J295" i="2"/>
  <c r="K295" i="2"/>
  <c r="I294" i="2"/>
  <c r="J294" i="2"/>
  <c r="K294" i="2"/>
  <c r="I293" i="2"/>
  <c r="J293" i="2"/>
  <c r="K293" i="2"/>
  <c r="I292" i="2"/>
  <c r="J292" i="2"/>
  <c r="K292" i="2"/>
  <c r="I291" i="2"/>
  <c r="J291" i="2"/>
  <c r="K291" i="2"/>
  <c r="I290" i="2"/>
  <c r="J290" i="2"/>
  <c r="K290" i="2"/>
  <c r="I289" i="2"/>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<sst xmlns="http://schemas.openxmlformats.org/spreadsheetml/2006/main" count="358" uniqueCount="349">
  <si>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</si>
  <si>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</si>
  <si>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</si>
  <si>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</si>
  <si>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</si>
  <si>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</si>
  <si>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</si>
  <si>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</si>
  <si>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</si>
  <si>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</si>
  <si>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</si>
  <si>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</si>
  <si>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</si>
  <si>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</si>
  <si>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</si>
  <si>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</si>
  <si>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</si>
  <si>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</si>
  <si>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</si>
  <si>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</si>
  <si>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</si>
  <si>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</si>
  <si>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</si>
  <si>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</si>
  <si>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</si>
  <si>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</si>
  <si>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</si>
  <si>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</si>
  <si>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</si>
  <si>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</si>
  <si>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</si>
  <si>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</si>
  <si>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</si>
  <si>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</si>
  <si>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</si>
  <si>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</si>
  <si>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</si>
  <si>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</si>
  <si>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</si>
  <si>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</si>
  <si>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</si>
  <si>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</si>
  <si>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</si>
  <si>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</si>
  <si>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</si>
  <si>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</si>
  <si>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</si>
  <si>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</si>
  <si>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</si>
  <si>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</si>
  <si>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</si>
  <si>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</si>
  <si>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</si>
  <si>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</si>
  <si>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</si>
  <si>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</si>
  <si>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</si>
  <si>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</si>
  <si>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</si>
  <si>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</si>
  <si>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</si>
  <si>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</si>
  <si>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</si>
  <si>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</si>
  <si>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</si>
  <si>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</si>
  <si>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</si>
  <si>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</si>
  <si>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</si>
  <si>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</si>
  <si>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</si>
  <si>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</si>
  <si>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</si>
  <si>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</si>
  <si>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</si>
  <si>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</si>
  <si>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</si>
  <si>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</si>
  <si>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</si>
  <si>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</si>
  <si>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</si>
  <si>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</si>
  <si>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</si>
  <si>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</si>
  <si>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</si>
  <si>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</si>
  <si>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</si>
  <si>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</si>
  <si>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</si>
  <si>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</si>
  <si>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</si>
  <si>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</si>
  <si>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</si>
  <si>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</si>
  <si>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</si>
  <si>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</si>
  <si>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</si>
  <si>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</si>
  <si>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</si>
  <si>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</si>
  <si>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</si>
  <si>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</si>
  <si>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</si>
  <si>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</si>
  <si>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</si>
  <si>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</si>
  <si>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</si>
  <si>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</si>
  <si>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</si>
  <si>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</si>
  <si>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</si>
  <si>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</si>
  <si>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</si>
  <si>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</si>
  <si>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</si>
  <si>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</si>
  <si>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</si>
  <si>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</si>
  <si>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</si>
  <si>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</si>
  <si>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</si>
  <si>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</si>
  <si>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</si>
  <si>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</si>
  <si>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</si>
  <si>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</si>
  <si>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</si>
  <si>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</si>
  <si>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</si>
  <si>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</si>
  <si>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</si>
  <si>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</si>
  <si>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</si>
  <si>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</si>
  <si>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</si>
  <si>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</si>
  <si>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</si>
  <si>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</si>
  <si>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</si>
  <si>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</si>
  <si>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</si>
  <si>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</si>
  <si>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</si>
  <si>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</si>
  <si>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</si>
  <si>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</si>
  <si>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</si>
  <si>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</si>
  <si>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</si>
  <si>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</si>
  <si>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</si>
  <si>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</si>
  <si>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</si>
  <si>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</si>
  <si>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</si>
  <si>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</si>
  <si>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</si>
  <si>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</si>
  <si>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</si>
  <si>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</si>
  <si>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</si>
  <si>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</si>
  <si>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</si>
  <si>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</si>
  <si>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</si>
  <si>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</si>
  <si>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</si>
  <si>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</si>
  <si>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</si>
  <si>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</si>
  <si>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</si>
  <si>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</si>
  <si>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</si>
  <si>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</si>
  <si>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</si>
  <si>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</si>
  <si>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</si>
  <si>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</si>
  <si>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</si>
  <si>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</si>
  <si>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</si>
  <si>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</si>
  <si>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</si>
  <si>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</si>
  <si>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</si>
  <si>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</si>
  <si>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</si>
  <si>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</si>
  <si>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</si>
  <si>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</si>
  <si>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</si>
  <si>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</si>
  <si>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</si>
  <si>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</si>
  <si>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</si>
  <si>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</si>
  <si>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</si>
  <si>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</si>
  <si>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</si>
  <si>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</si>
  <si>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</si>
  <si>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</si>
  <si>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</si>
  <si>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</si>
  <si>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</si>
  <si>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</si>
  <si>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</si>
  <si>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</si>
  <si>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</si>
  <si>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</si>
  <si>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</si>
  <si>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</si>
  <si>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</si>
  <si>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</si>
  <si>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</si>
  <si>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</si>
  <si>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</si>
  <si>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</si>
  <si>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</si>
  <si>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</si>
  <si>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</si>
  <si>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</si>
  <si>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</si>
  <si>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</si>
  <si>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</si>
  <si>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</si>
  <si>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</si>
  <si>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</si>
  <si>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</si>
  <si>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</si>
  <si>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</si>
  <si>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</si>
  <si>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</si>
  <si>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</si>
  <si>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</si>
  <si>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</si>
  <si>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</si>
  <si>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</si>
  <si>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</si>
  <si>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</si>
  <si>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</si>
  <si>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</si>
  <si>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</si>
  <si>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</si>
  <si>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</si>
  <si>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</si>
  <si>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</si>
  <si>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</si>
  <si>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</si>
  <si>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</si>
  <si>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</si>
  <si>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</si>
  <si>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</si>
  <si>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</si>
  <si>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</si>
  <si>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</si>
  <si>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</si>
  <si>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</si>
  <si>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</si>
  <si>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</si>
  <si>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</si>
  <si>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</si>
  <si>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</si>
  <si>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</si>
  <si>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</si>
  <si>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</si>
  <si>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</si>
  <si>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</si>
  <si>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</si>
  <si>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</si>
  <si>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</si>
  <si>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</si>
  <si>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</si>
  <si>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</si>
  <si>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</si>
  <si>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</si>
  <si>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</si>
  <si>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</si>
  <si>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</si>
  <si>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</si>
  <si>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</si>
  <si>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</si>
  <si>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</si>
  <si>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</si>
  <si>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</si>
  <si>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</si>
  <si>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</si>
  <si>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</si>
  <si>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</si>
  <si>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</si>
  <si>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</si>
  <si>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</si>
  <si>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</si>
  <si>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</si>
  <si>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</si>
  <si>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</si>
  <si>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</si>
  <si>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</si>
  <si>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</si>
  <si>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</si>
  <si>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</si>
  <si>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</si>
  <si>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</si>
  <si>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</si>
  <si>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</si>
  <si>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</si>
  <si>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</si>
  <si>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</si>
  <si>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</si>
  <si>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</si>
  <si>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</si>
  <si>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</si>
  <si>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</si>
  <si>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</si>
  <si>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</si>
  <si>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</si>
  <si>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</si>
  <si>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</si>
  <si>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</si>
  <si>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</si>
  <si>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</si>
  <si>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</si>
  <si>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</si>
  <si>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</si>
  <si>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</si>
  <si>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</si>
  <si>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</si>
  <si>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</si>
  <si>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</si>
  <si>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</si>
  <si>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</si>
  <si>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</si>
  <si>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</si>
  <si>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</si>
  <si>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</si>
  <si>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</si>
  <si>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</si>
  <si>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</si>
  <si>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</si>
  <si>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</si>
  <si>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</si>
  <si>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</si>
  <si>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</si>
  <si>
    <t>23/06/25 to 29/06/25</t>
  </si>
  <si>
    <t>30/06/25 to 06/07/25</t>
  </si>
  <si>
    <t>07/07/25 to 13/07/25</t>
  </si>
  <si>
    <t>14/07/25 to 20/07/25</t>
  </si>
  <si>
    <t>21/07/25 to 27/07/25</t>
  </si>
  <si>
    <t>28/07/25 to 03/08/25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</si>
</sst>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9"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
      <sz val="12"/>
      <color rgb="FF000000"/>
      <name val="Arial"/>
    </font>
    <font>
      <sz val="12"/>
      <color theme="1"/>
      <name val="Arial"/>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57" fillId="0" borderId="2" xfId="0" applyFont="1" applyBorder="1" applyAlignment="1">
      <alignment horizontal="left"/>
    </xf>
    <xf numFmtId="0" fontId="57" fillId="0" borderId="2" xfId="0" applyFont="1" applyBorder="1"/>
    <xf numFmtId="0" fontId="57" fillId="0" borderId="0" xfId="0" applyFont="1" applyAlignment="1">
      <alignment horizontal="left"/>
    </xf>
    <xf numFmtId="9" fontId="58" fillId="0" borderId="2" xfId="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53" t="s">
        <v>164</v>
      </c>
      <c r="G42" s="153"/>
      <c r="H42" s="153"/>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95"/>
  <sheetViews>
    <sheetView showGridLines="0" zoomScale="90" zoomScaleNormal="90" workbookViewId="0">
      <pane ySplit="14" topLeftCell="A292"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4" t="s">
        <v>33</v>
      </c>
      <c r="E13" s="155"/>
      <c r="F13" s="156"/>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row r="290" spans="2:11" ht="15.75" x14ac:dyDescent="0.25">
      <c r="B290" s="141">
        <v>26</v>
      </c>
      <c r="C290" s="127" t="s">
        <v>343</v>
      </c>
      <c r="D290" s="142">
        <v>2</v>
      </c>
      <c r="E290" s="142">
        <v>0</v>
      </c>
      <c r="F290" s="142">
        <v>180</v>
      </c>
      <c r="G290" s="142">
        <v>182</v>
      </c>
      <c r="H290" s="143"/>
      <c r="I290" s="144">
        <f t="shared" ref="I290" si="616">D290/$G290</f>
        <v>1.098901098901099E-2</v>
      </c>
      <c r="J290" s="144">
        <f t="shared" ref="J290" si="617">E290/$G290</f>
        <v>0</v>
      </c>
      <c r="K290" s="144">
        <f t="shared" ref="K290" si="618">F290/$G290</f>
        <v>0.98901098901098905</v>
      </c>
    </row>
    <row r="291" spans="2:11" ht="15.75" x14ac:dyDescent="0.25">
      <c r="B291" s="141">
        <v>27</v>
      </c>
      <c r="C291" s="127" t="s">
        <v>344</v>
      </c>
      <c r="D291" s="142">
        <v>1</v>
      </c>
      <c r="E291" s="142">
        <v>0</v>
      </c>
      <c r="F291" s="142">
        <v>199</v>
      </c>
      <c r="G291" s="142">
        <v>200</v>
      </c>
      <c r="H291" s="143"/>
      <c r="I291" s="144">
        <f t="shared" ref="I291" si="619">D291/$G291</f>
        <v>5.0000000000000001E-3</v>
      </c>
      <c r="J291" s="144">
        <f t="shared" ref="J291" si="620">E291/$G291</f>
        <v>0</v>
      </c>
      <c r="K291" s="144">
        <f t="shared" ref="K291" si="621">F291/$G291</f>
        <v>0.995</v>
      </c>
    </row>
    <row r="292" spans="2:11" ht="16.5" customHeight="1" x14ac:dyDescent="0.25">
      <c r="B292" s="141">
        <v>28</v>
      </c>
      <c r="C292" s="127" t="s">
        <v>345</v>
      </c>
      <c r="D292" s="142">
        <v>0</v>
      </c>
      <c r="E292" s="142">
        <v>0</v>
      </c>
      <c r="F292" s="142">
        <v>178</v>
      </c>
      <c r="G292" s="142">
        <v>178</v>
      </c>
      <c r="H292" s="143"/>
      <c r="I292" s="144">
        <f t="shared" ref="I292" si="622">D292/$G292</f>
        <v>0</v>
      </c>
      <c r="J292" s="144">
        <f t="shared" ref="J292" si="623">E292/$G292</f>
        <v>0</v>
      </c>
      <c r="K292" s="144">
        <f t="shared" ref="K292" si="624">F292/$G292</f>
        <v>1</v>
      </c>
    </row>
    <row r="293" spans="2:11" ht="15.75" x14ac:dyDescent="0.25">
      <c r="B293" s="149">
        <v>29</v>
      </c>
      <c r="C293" s="149" t="s">
        <v>346</v>
      </c>
      <c r="D293" s="150">
        <v>0</v>
      </c>
      <c r="E293" s="150">
        <v>2</v>
      </c>
      <c r="F293" s="150">
        <v>214</v>
      </c>
      <c r="G293" s="150">
        <v>216</v>
      </c>
      <c r="H293" s="151"/>
      <c r="I293" s="152">
        <f t="shared" ref="I293:K294" si="625">D293/$G293</f>
        <v>0</v>
      </c>
      <c r="J293" s="152">
        <f t="shared" si="625"/>
        <v>9.2592592592592587E-3</v>
      </c>
      <c r="K293" s="152">
        <f t="shared" si="625"/>
        <v>0.9907407407407407</v>
      </c>
    </row>
    <row r="294" spans="2:11" ht="15.75" x14ac:dyDescent="0.25">
      <c r="B294" s="149">
        <v>30</v>
      </c>
      <c r="C294" s="149" t="s">
        <v>347</v>
      </c>
      <c r="D294" s="150">
        <v>3</v>
      </c>
      <c r="E294" s="150">
        <v>0</v>
      </c>
      <c r="F294" s="150">
        <v>213</v>
      </c>
      <c r="G294" s="150">
        <v>216</v>
      </c>
      <c r="H294" s="151"/>
      <c r="I294" s="152">
        <f t="shared" si="625"/>
        <v>1.3888888888888888E-2</v>
      </c>
      <c r="J294" s="152">
        <f t="shared" si="625"/>
        <v>0</v>
      </c>
      <c r="K294" s="152">
        <f t="shared" si="625"/>
        <v>0.98611111111111116</v>
      </c>
    </row>
    <row r="295" spans="2:11" ht="15.75" x14ac:dyDescent="0.25">
      <c r="B295" s="149">
        <v>31</v>
      </c>
      <c r="C295" s="149" t="s">
        <v>348</v>
      </c>
      <c r="D295" s="150">
        <v>0</v>
      </c>
      <c r="E295" s="150">
        <v>0</v>
      </c>
      <c r="F295" s="150">
        <v>173</v>
      </c>
      <c r="G295" s="150">
        <v>173</v>
      </c>
      <c r="H295" s="151"/>
      <c r="I295" s="152">
        <f t="shared" ref="I295" si="626">D295/$G295</f>
        <v>0</v>
      </c>
      <c r="J295" s="152">
        <f t="shared" ref="J295" si="627">E295/$G295</f>
        <v>0</v>
      </c>
      <c r="K295" s="152">
        <f t="shared" ref="K295" si="628">F295/$G295</f>
        <v>1</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73"/>
  <sheetViews>
    <sheetView showGridLines="0" zoomScaleNormal="100" workbookViewId="0">
      <pane ySplit="7" topLeftCell="A270"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7" t="s">
        <v>164</v>
      </c>
      <c r="I36" s="157"/>
      <c r="J36" s="157"/>
      <c r="K36" s="157"/>
      <c r="L36" s="157"/>
      <c r="M36" s="157"/>
      <c r="N36" s="157"/>
      <c r="O36" s="157"/>
      <c r="P36" s="157"/>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row r="267" spans="2:5" ht="15.75" x14ac:dyDescent="0.25">
      <c r="B267" s="145">
        <v>25</v>
      </c>
      <c r="C267" s="146">
        <v>45832</v>
      </c>
      <c r="D267" s="147">
        <v>5</v>
      </c>
      <c r="E267" s="148">
        <v>0</v>
      </c>
    </row>
    <row r="268" spans="2:5" ht="15.75" x14ac:dyDescent="0.25">
      <c r="B268" s="145">
        <v>26</v>
      </c>
      <c r="C268" s="146">
        <v>45839</v>
      </c>
      <c r="D268" s="147">
        <v>2</v>
      </c>
      <c r="E268" s="148">
        <v>0</v>
      </c>
    </row>
    <row r="269" spans="2:5" ht="15.75" x14ac:dyDescent="0.25">
      <c r="B269" s="145">
        <v>27</v>
      </c>
      <c r="C269" s="146">
        <v>45846</v>
      </c>
      <c r="D269" s="147">
        <v>2</v>
      </c>
      <c r="E269" s="148">
        <v>0</v>
      </c>
    </row>
    <row r="270" spans="2:5" ht="15.75" x14ac:dyDescent="0.25">
      <c r="B270" s="145">
        <v>28</v>
      </c>
      <c r="C270" s="146">
        <v>45853</v>
      </c>
      <c r="D270" s="147">
        <v>3</v>
      </c>
      <c r="E270" s="148">
        <v>0</v>
      </c>
    </row>
    <row r="271" spans="2:5" ht="15.75" x14ac:dyDescent="0.25">
      <c r="B271" s="145">
        <v>29</v>
      </c>
      <c r="C271" s="146">
        <v>45860</v>
      </c>
      <c r="D271" s="147">
        <v>2</v>
      </c>
      <c r="E271" s="148">
        <v>0</v>
      </c>
    </row>
    <row r="272" spans="2:5" ht="15.75" x14ac:dyDescent="0.25">
      <c r="B272" s="145">
        <v>30</v>
      </c>
      <c r="C272" s="146">
        <v>45867</v>
      </c>
      <c r="D272" s="147">
        <v>4</v>
      </c>
      <c r="E272" s="148">
        <v>0</v>
      </c>
    </row>
    <row r="273" spans="2:5" ht="15.75" x14ac:dyDescent="0.25">
      <c r="B273" s="145">
        <v>31</v>
      </c>
      <c r="C273" s="146">
        <v>45874</v>
      </c>
      <c r="D273" s="147">
        <v>4</v>
      </c>
      <c r="E273"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3.xml><?xml version="1.0" encoding="utf-8"?>
<ds:datastoreItem xmlns:ds="http://schemas.openxmlformats.org/officeDocument/2006/customXml" ds:itemID="{1004450A-E64E-42EA-AE18-9567F90ACC79}">
  <ds:schemaRefs>
    <ds:schemaRef ds:uri="http://purl.org/dc/elements/1.1/"/>
    <ds:schemaRef ds:uri="761f9adf-fc2d-4d7e-beb0-d393eb29bda0"/>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37342f84-f7e6-4ce1-824c-cf13846981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2025-08-06T10:06:05Z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